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3-6" sheetId="1" r:id="rId1"/>
  </sheets>
  <definedNames>
    <definedName name="_xlnm.Print_Area" localSheetId="0">'3-6'!$A$1:$H$56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<sst xmlns="http://schemas.openxmlformats.org/spreadsheetml/2006/main" count="112" uniqueCount="112">
  <si>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3-6 </t>
    </r>
    <r>
      <rPr>
        <sz val="14"/>
        <rFont val="黑体"/>
        <charset val="134"/>
      </rPr>
      <t>分地区分专利权人类型国内实用新型专利有效量（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</si>
  <si>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Patents in Force for Utility Model Originated from Home by Origin and Type of Patentee(2023)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</si>
  <si>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</si>
  <si>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</si>
  <si>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</si>
  <si>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 xml:space="preserve">
Total</t>
    </r>
  </si>
  <si>
    <r>
      <t>高等院校</t>
    </r>
    <r>
      <rPr>
        <sz val="11"/>
        <rFont val="Times New Roman"/>
        <charset val="134"/>
      </rPr>
      <t xml:space="preserve">
Universities and Colleges</t>
    </r>
  </si>
  <si>
    <r>
      <t>科研机构</t>
    </r>
    <r>
      <rPr>
        <sz val="11"/>
        <rFont val="Times New Roman"/>
        <charset val="134"/>
      </rPr>
      <t xml:space="preserve">
Scientific Research Institutes</t>
    </r>
  </si>
  <si>
    <r>
      <t>企业</t>
    </r>
    <r>
      <rPr>
        <sz val="11"/>
        <rFont val="Times New Roman"/>
        <charset val="134"/>
      </rPr>
      <t xml:space="preserve">
Enterprises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</si>
  <si>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</si>
  <si>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t>个人</t>
    </r>
    <r>
      <rPr>
        <sz val="11"/>
        <rFont val="Times New Roman"/>
        <charset val="134"/>
      </rPr>
      <t xml:space="preserve">
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</si>
  <si>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</si>
  <si>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</si>
  <si>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</si>
  <si>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</si>
  <si>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</si>
  <si>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</si>
  <si>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</si>
  <si>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</si>
  <si>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</si>
  <si>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</si>
  <si>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</si>
  <si>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</si>
  <si>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</si>
  <si>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</si>
  <si>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</si>
  <si>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</si>
  <si>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</si>
  <si>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</si>
  <si>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</si>
  <si>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</si>
  <si>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</si>
  <si>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</si>
  <si>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</si>
  <si>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</si>
  <si>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</si>
  <si>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</si>
  <si>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</si>
  <si>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</si>
  <si>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</si>
  <si>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</si>
  <si>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</si>
  <si>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</si>
  <si>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</si>
  <si>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</si>
  <si>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</si>
  <si>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</si>
  <si>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</si>
  <si>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</si>
  <si>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</si>
  <si>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</si>
  <si>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</si>
  <si>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</si>
  <si>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</si>
  <si>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</si>
  <si>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</si>
  <si>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</si>
  <si>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</si>
  <si>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</si>
  <si>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</si>
  <si>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</si>
  <si>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</si>
  <si>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</si>
  <si>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</si>
  <si>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</si>
  <si>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</si>
  <si>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</si>
  <si>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</si>
  <si>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</si>
  <si>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</si>
  <si>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</si>
  <si>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</si>
  <si>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</si>
  <si>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</si>
  <si>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</si>
  <si>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</si>
  <si>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</si>
  <si>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</si>
  <si>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</si>
  <si>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</si>
  <si>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</si>
  <si>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</si>
  <si>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</si>
  <si>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</si>
  <si>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</si>
  <si>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</si>
  <si>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</si>
  <si>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</si>
  <si>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</si>
  <si>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</si>
  <si>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</si>
  <si>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</si>
  <si>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</si>
  <si>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</si>
  <si>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</si>
  <si>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</si>
  <si>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</si>
  <si>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</si>
  <si>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</si>
  <si>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</si>
  <si>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</si>
  <si>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</si>
  <si>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</si>
  <si>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</si>
  <si>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</si>
  <si>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</si>
  <si>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</si>
  <si>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</si>
  <si>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</si>
  <si>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</si>
  <si>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</si>
  <si>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
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</si>
</sst>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Protection="1">
      <alignment vertical="center"/>
      <protection locked="0"/>
    </xf>
    <xf numFmtId="0" fontId="2" fillId="0" borderId="0" xfId="49" applyFont="1" applyProtection="1">
      <alignment vertical="center"/>
      <protection locked="0"/>
    </xf>
    <xf numFmtId="0" fontId="3" fillId="0" borderId="0" xfId="49" applyFont="1" applyProtection="1">
      <alignment vertical="center"/>
      <protection locked="0"/>
    </xf>
    <xf numFmtId="0" fontId="1" fillId="0" borderId="0" xfId="49" applyFont="1" applyFill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0" fontId="1" fillId="0" borderId="0" xfId="49" applyFont="1" applyAlignment="1" applyProtection="1">
      <alignment horizontal="center" vertical="center"/>
      <protection locked="0"/>
    </xf>
    <xf numFmtId="0" fontId="2" fillId="0" borderId="0" xfId="49" applyFont="1" applyBorder="1" applyAlignment="1" applyProtection="1">
      <alignment horizontal="left" vertical="center" wrapText="1"/>
      <protection locked="0"/>
    </xf>
    <xf numFmtId="0" fontId="2" fillId="0" borderId="0" xfId="49" applyFont="1" applyBorder="1" applyAlignment="1" applyProtection="1">
      <alignment horizontal="center" vertical="center"/>
      <protection locked="0"/>
    </xf>
    <xf numFmtId="0" fontId="2" fillId="0" borderId="0" xfId="49" applyFont="1" applyBorder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6" fillId="0" borderId="2" xfId="49" applyFont="1" applyBorder="1" applyAlignment="1" applyProtection="1">
      <alignment horizontal="center" vertical="center"/>
      <protection locked="0"/>
    </xf>
    <xf numFmtId="0" fontId="6" fillId="0" borderId="3" xfId="49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 applyProtection="1">
      <alignment horizontal="center" vertical="center"/>
      <protection locked="0"/>
    </xf>
    <xf numFmtId="0" fontId="1" fillId="0" borderId="0" xfId="49" applyFont="1" applyAlignment="1" applyProtection="1">
      <alignment horizontal="left" vertical="center"/>
      <protection locked="0"/>
    </xf>
    <xf numFmtId="0" fontId="1" fillId="0" borderId="0" xfId="49" applyFont="1" applyAlignment="1" applyProtection="1">
      <alignment horizontal="left" vertical="center" wrapText="1"/>
      <protection locked="0"/>
    </xf>
    <xf numFmtId="0" fontId="7" fillId="0" borderId="0" xfId="49" applyFont="1" applyProtection="1">
      <alignment vertical="center"/>
      <protection locked="0"/>
    </xf>
    <xf numFmtId="0" fontId="3" fillId="0" borderId="1" xfId="49" applyFont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view="pageBreakPreview" zoomScale="110" zoomScaleNormal="100" topLeftCell="A40" workbookViewId="0">
      <selection activeCell="C53" sqref="C53"/>
    </sheetView>
  </sheetViews>
  <sheetFormatPr defaultColWidth="7.625" defaultRowHeight="15.75" outlineLevelCol="7"/>
  <cols>
    <col min="1" max="1" width="11.25" style="1" customWidth="1"/>
    <col min="2" max="2" width="13.5" style="1" customWidth="1"/>
    <col min="3" max="3" width="9.25" style="1" customWidth="1"/>
    <col min="4" max="4" width="14.375" style="1" customWidth="1"/>
    <col min="5" max="5" width="11.625" style="1" customWidth="1"/>
    <col min="6" max="6" width="13.375" style="1" customWidth="1"/>
    <col min="7" max="7" width="14.5" style="1" customWidth="1"/>
    <col min="8" max="8" width="12.875" style="1" customWidth="1"/>
    <col min="9" max="151" width="7.625" style="4" customWidth="1"/>
    <col min="152" max="177" width="9" style="4" customWidth="1"/>
    <col min="178" max="178" width="6.625" style="4" customWidth="1"/>
    <col min="179" max="179" width="10.625" style="4" customWidth="1"/>
    <col min="180" max="16384" width="7.625" style="4"/>
  </cols>
  <sheetData>
    <row r="1" s="1" customFormat="1" ht="18.7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spans="1:3">
      <c r="A3" s="6"/>
      <c r="B3" s="6"/>
      <c r="C3" s="6"/>
    </row>
    <row r="4" s="2" customFormat="1" ht="12" spans="1:8">
      <c r="A4" s="7" t="s">
        <v>2</v>
      </c>
      <c r="B4" s="8"/>
      <c r="C4" s="8"/>
      <c r="D4" s="9"/>
      <c r="E4" s="9"/>
      <c r="F4" s="9"/>
      <c r="G4" s="9"/>
      <c r="H4" s="8" t="s">
        <v>3</v>
      </c>
    </row>
    <row r="5" s="3" customFormat="1" ht="60" spans="1:8">
      <c r="A5" s="10" t="s">
        <v>4</v>
      </c>
      <c r="B5" s="10"/>
      <c r="C5" s="11" t="s">
        <v>5</v>
      </c>
      <c r="D5" s="12" t="s">
        <v>6</v>
      </c>
      <c r="E5" s="12" t="s">
        <v>7</v>
      </c>
      <c r="F5" s="11" t="s">
        <v>8</v>
      </c>
      <c r="G5" s="11" t="s">
        <v>9</v>
      </c>
      <c r="H5" s="11" t="s">
        <v>10</v>
      </c>
    </row>
    <row r="6" s="3" customFormat="1" ht="22.5" customHeight="1" spans="1:8">
      <c r="A6" s="13" t="s">
        <v>11</v>
      </c>
      <c r="B6" s="14"/>
      <c r="C6" s="15">
        <f t="shared" ref="C6:C56" si="0">D6+E6+F6+G6+H6</f>
        <v>12075757</v>
      </c>
      <c r="D6" s="15">
        <f t="shared" ref="D6:H6" si="1">SUM(D7:D40)</f>
        <v>384613</v>
      </c>
      <c r="E6" s="15">
        <f t="shared" si="1"/>
        <v>103801</v>
      </c>
      <c r="F6" s="15">
        <f t="shared" si="1"/>
        <v>10541013</v>
      </c>
      <c r="G6" s="15">
        <f t="shared" si="1"/>
        <v>271987</v>
      </c>
      <c r="H6" s="15">
        <f t="shared" si="1"/>
        <v>774343</v>
      </c>
    </row>
    <row r="7" s="3" customFormat="1" ht="22.5" customHeight="1" spans="1:8">
      <c r="A7" s="10" t="s">
        <v>12</v>
      </c>
      <c r="B7" s="10" t="s">
        <v>13</v>
      </c>
      <c r="C7" s="10">
        <f t="shared" si="0"/>
        <v>479757</v>
      </c>
      <c r="D7" s="10">
        <v>13110</v>
      </c>
      <c r="E7" s="10">
        <v>17556</v>
      </c>
      <c r="F7" s="10">
        <v>402241</v>
      </c>
      <c r="G7" s="10">
        <v>25151</v>
      </c>
      <c r="H7" s="10">
        <v>21699</v>
      </c>
    </row>
    <row r="8" s="3" customFormat="1" ht="22.5" customHeight="1" spans="1:8">
      <c r="A8" s="10" t="s">
        <v>14</v>
      </c>
      <c r="B8" s="10" t="s">
        <v>15</v>
      </c>
      <c r="C8" s="10">
        <f t="shared" si="0"/>
        <v>279947</v>
      </c>
      <c r="D8" s="10">
        <v>7049</v>
      </c>
      <c r="E8" s="10">
        <v>3310</v>
      </c>
      <c r="F8" s="10">
        <v>257993</v>
      </c>
      <c r="G8" s="10">
        <v>2848</v>
      </c>
      <c r="H8" s="10">
        <v>8747</v>
      </c>
    </row>
    <row r="9" s="3" customFormat="1" ht="22.5" customHeight="1" spans="1:8">
      <c r="A9" s="10" t="s">
        <v>16</v>
      </c>
      <c r="B9" s="10" t="s">
        <v>17</v>
      </c>
      <c r="C9" s="10">
        <f t="shared" si="0"/>
        <v>347246</v>
      </c>
      <c r="D9" s="10">
        <v>9270</v>
      </c>
      <c r="E9" s="10">
        <v>1870</v>
      </c>
      <c r="F9" s="10">
        <v>285894</v>
      </c>
      <c r="G9" s="10">
        <v>5392</v>
      </c>
      <c r="H9" s="10">
        <v>44820</v>
      </c>
    </row>
    <row r="10" s="3" customFormat="1" ht="22.5" customHeight="1" spans="1:8">
      <c r="A10" s="10" t="s">
        <v>18</v>
      </c>
      <c r="B10" s="10" t="s">
        <v>19</v>
      </c>
      <c r="C10" s="10">
        <f t="shared" si="0"/>
        <v>106353</v>
      </c>
      <c r="D10" s="10">
        <v>5879</v>
      </c>
      <c r="E10" s="10">
        <v>1175</v>
      </c>
      <c r="F10" s="10">
        <v>81304</v>
      </c>
      <c r="G10" s="10">
        <v>2188</v>
      </c>
      <c r="H10" s="10">
        <v>15807</v>
      </c>
    </row>
    <row r="11" s="3" customFormat="1" ht="22.5" customHeight="1" spans="1:8">
      <c r="A11" s="10" t="s">
        <v>20</v>
      </c>
      <c r="B11" s="10" t="s">
        <v>21</v>
      </c>
      <c r="C11" s="10">
        <f t="shared" si="0"/>
        <v>78019</v>
      </c>
      <c r="D11" s="10">
        <v>5198</v>
      </c>
      <c r="E11" s="10">
        <v>1075</v>
      </c>
      <c r="F11" s="10">
        <v>54861</v>
      </c>
      <c r="G11" s="10">
        <v>2627</v>
      </c>
      <c r="H11" s="10">
        <v>14258</v>
      </c>
    </row>
    <row r="12" s="3" customFormat="1" ht="22.5" customHeight="1" spans="1:8">
      <c r="A12" s="10" t="s">
        <v>22</v>
      </c>
      <c r="B12" s="10" t="s">
        <v>23</v>
      </c>
      <c r="C12" s="10">
        <f t="shared" si="0"/>
        <v>254458</v>
      </c>
      <c r="D12" s="10">
        <v>13235</v>
      </c>
      <c r="E12" s="10">
        <v>3224</v>
      </c>
      <c r="F12" s="10">
        <v>208771</v>
      </c>
      <c r="G12" s="10">
        <v>5125</v>
      </c>
      <c r="H12" s="10">
        <v>24103</v>
      </c>
    </row>
    <row r="13" s="3" customFormat="1" ht="22.5" customHeight="1" spans="1:8">
      <c r="A13" s="10" t="s">
        <v>24</v>
      </c>
      <c r="B13" s="10" t="s">
        <v>25</v>
      </c>
      <c r="C13" s="10">
        <f t="shared" si="0"/>
        <v>82345</v>
      </c>
      <c r="D13" s="10">
        <v>8267</v>
      </c>
      <c r="E13" s="10">
        <v>1218</v>
      </c>
      <c r="F13" s="10">
        <v>59918</v>
      </c>
      <c r="G13" s="10">
        <v>2502</v>
      </c>
      <c r="H13" s="10">
        <v>10440</v>
      </c>
    </row>
    <row r="14" s="3" customFormat="1" ht="22.5" customHeight="1" spans="1:8">
      <c r="A14" s="10" t="s">
        <v>26</v>
      </c>
      <c r="B14" s="10" t="s">
        <v>27</v>
      </c>
      <c r="C14" s="10">
        <f t="shared" si="0"/>
        <v>94976</v>
      </c>
      <c r="D14" s="10">
        <v>10676</v>
      </c>
      <c r="E14" s="10">
        <v>1912</v>
      </c>
      <c r="F14" s="10">
        <v>56117</v>
      </c>
      <c r="G14" s="10">
        <v>1395</v>
      </c>
      <c r="H14" s="10">
        <v>24876</v>
      </c>
    </row>
    <row r="15" s="3" customFormat="1" ht="22.5" customHeight="1" spans="1:8">
      <c r="A15" s="10" t="s">
        <v>28</v>
      </c>
      <c r="B15" s="10" t="s">
        <v>29</v>
      </c>
      <c r="C15" s="10">
        <f t="shared" si="0"/>
        <v>556735</v>
      </c>
      <c r="D15" s="10">
        <v>7999</v>
      </c>
      <c r="E15" s="10">
        <v>5431</v>
      </c>
      <c r="F15" s="10">
        <v>516865</v>
      </c>
      <c r="G15" s="10">
        <v>14888</v>
      </c>
      <c r="H15" s="10">
        <v>11552</v>
      </c>
    </row>
    <row r="16" s="3" customFormat="1" ht="22.5" customHeight="1" spans="1:8">
      <c r="A16" s="10" t="s">
        <v>30</v>
      </c>
      <c r="B16" s="10" t="s">
        <v>31</v>
      </c>
      <c r="C16" s="10">
        <f t="shared" si="0"/>
        <v>1884597</v>
      </c>
      <c r="D16" s="10">
        <v>46929</v>
      </c>
      <c r="E16" s="10">
        <v>6811</v>
      </c>
      <c r="F16" s="10">
        <v>1760751</v>
      </c>
      <c r="G16" s="10">
        <v>30259</v>
      </c>
      <c r="H16" s="10">
        <v>39847</v>
      </c>
    </row>
    <row r="17" s="3" customFormat="1" ht="22.5" customHeight="1" spans="1:8">
      <c r="A17" s="10" t="s">
        <v>32</v>
      </c>
      <c r="B17" s="10" t="s">
        <v>33</v>
      </c>
      <c r="C17" s="10">
        <f t="shared" si="0"/>
        <v>1236244</v>
      </c>
      <c r="D17" s="10">
        <v>25508</v>
      </c>
      <c r="E17" s="10">
        <v>4932</v>
      </c>
      <c r="F17" s="10">
        <v>1122636</v>
      </c>
      <c r="G17" s="10">
        <v>23645</v>
      </c>
      <c r="H17" s="10">
        <v>59523</v>
      </c>
    </row>
    <row r="18" s="3" customFormat="1" ht="22.5" customHeight="1" spans="1:8">
      <c r="A18" s="10" t="s">
        <v>34</v>
      </c>
      <c r="B18" s="10" t="s">
        <v>35</v>
      </c>
      <c r="C18" s="10">
        <f t="shared" si="0"/>
        <v>465154</v>
      </c>
      <c r="D18" s="10">
        <v>13905</v>
      </c>
      <c r="E18" s="10">
        <v>2458</v>
      </c>
      <c r="F18" s="10">
        <v>421127</v>
      </c>
      <c r="G18" s="10">
        <v>7117</v>
      </c>
      <c r="H18" s="10">
        <v>20547</v>
      </c>
    </row>
    <row r="19" s="3" customFormat="1" ht="22.5" customHeight="1" spans="1:8">
      <c r="A19" s="10" t="s">
        <v>36</v>
      </c>
      <c r="B19" s="10" t="s">
        <v>37</v>
      </c>
      <c r="C19" s="10">
        <f t="shared" si="0"/>
        <v>420870</v>
      </c>
      <c r="D19" s="10">
        <v>11868</v>
      </c>
      <c r="E19" s="10">
        <v>2441</v>
      </c>
      <c r="F19" s="10">
        <v>383309</v>
      </c>
      <c r="G19" s="10">
        <v>5149</v>
      </c>
      <c r="H19" s="10">
        <v>18103</v>
      </c>
    </row>
    <row r="20" s="3" customFormat="1" ht="22.5" customHeight="1" spans="1:8">
      <c r="A20" s="10" t="s">
        <v>38</v>
      </c>
      <c r="B20" s="10" t="s">
        <v>39</v>
      </c>
      <c r="C20" s="10">
        <f t="shared" si="0"/>
        <v>194278</v>
      </c>
      <c r="D20" s="10">
        <v>9185</v>
      </c>
      <c r="E20" s="10">
        <v>1755</v>
      </c>
      <c r="F20" s="10">
        <v>165765</v>
      </c>
      <c r="G20" s="10">
        <v>3339</v>
      </c>
      <c r="H20" s="10">
        <v>14234</v>
      </c>
    </row>
    <row r="21" s="3" customFormat="1" ht="22.5" customHeight="1" spans="1:8">
      <c r="A21" s="10" t="s">
        <v>40</v>
      </c>
      <c r="B21" s="10" t="s">
        <v>41</v>
      </c>
      <c r="C21" s="10">
        <f t="shared" si="0"/>
        <v>965483</v>
      </c>
      <c r="D21" s="10">
        <v>22092</v>
      </c>
      <c r="E21" s="10">
        <v>7944</v>
      </c>
      <c r="F21" s="10">
        <v>796655</v>
      </c>
      <c r="G21" s="10">
        <v>15636</v>
      </c>
      <c r="H21" s="10">
        <v>123156</v>
      </c>
    </row>
    <row r="22" s="3" customFormat="1" ht="22.5" customHeight="1" spans="1:8">
      <c r="A22" s="10" t="s">
        <v>42</v>
      </c>
      <c r="B22" s="10" t="s">
        <v>43</v>
      </c>
      <c r="C22" s="10">
        <f t="shared" si="0"/>
        <v>436471</v>
      </c>
      <c r="D22" s="10">
        <v>20671</v>
      </c>
      <c r="E22" s="10">
        <v>2352</v>
      </c>
      <c r="F22" s="10">
        <v>368721</v>
      </c>
      <c r="G22" s="10">
        <v>11254</v>
      </c>
      <c r="H22" s="10">
        <v>33473</v>
      </c>
    </row>
    <row r="23" s="3" customFormat="1" ht="22.5" customHeight="1" spans="1:8">
      <c r="A23" s="10" t="s">
        <v>44</v>
      </c>
      <c r="B23" s="10" t="s">
        <v>45</v>
      </c>
      <c r="C23" s="10">
        <f t="shared" si="0"/>
        <v>456856</v>
      </c>
      <c r="D23" s="10">
        <v>16431</v>
      </c>
      <c r="E23" s="10">
        <v>3135</v>
      </c>
      <c r="F23" s="10">
        <v>406254</v>
      </c>
      <c r="G23" s="10">
        <v>9789</v>
      </c>
      <c r="H23" s="10">
        <v>21247</v>
      </c>
    </row>
    <row r="24" s="3" customFormat="1" ht="22.5" customHeight="1" spans="1:8">
      <c r="A24" s="10" t="s">
        <v>46</v>
      </c>
      <c r="B24" s="10" t="s">
        <v>47</v>
      </c>
      <c r="C24" s="10">
        <f t="shared" si="0"/>
        <v>242576</v>
      </c>
      <c r="D24" s="10">
        <v>14020</v>
      </c>
      <c r="E24" s="10">
        <v>1634</v>
      </c>
      <c r="F24" s="10">
        <v>201168</v>
      </c>
      <c r="G24" s="10">
        <v>5126</v>
      </c>
      <c r="H24" s="10">
        <v>20628</v>
      </c>
    </row>
    <row r="25" s="3" customFormat="1" ht="22.5" customHeight="1" spans="1:8">
      <c r="A25" s="10" t="s">
        <v>48</v>
      </c>
      <c r="B25" s="10" t="s">
        <v>49</v>
      </c>
      <c r="C25" s="10">
        <f t="shared" si="0"/>
        <v>2047222</v>
      </c>
      <c r="D25" s="10">
        <v>28457</v>
      </c>
      <c r="E25" s="10">
        <v>11031</v>
      </c>
      <c r="F25" s="10">
        <v>1872248</v>
      </c>
      <c r="G25" s="10">
        <v>24439</v>
      </c>
      <c r="H25" s="10">
        <v>111047</v>
      </c>
    </row>
    <row r="26" s="3" customFormat="1" ht="22.5" customHeight="1" spans="1:8">
      <c r="A26" s="10" t="s">
        <v>50</v>
      </c>
      <c r="B26" s="10" t="s">
        <v>51</v>
      </c>
      <c r="C26" s="10">
        <f t="shared" si="0"/>
        <v>113759</v>
      </c>
      <c r="D26" s="10">
        <v>10845</v>
      </c>
      <c r="E26" s="10">
        <v>2476</v>
      </c>
      <c r="F26" s="10">
        <v>72881</v>
      </c>
      <c r="G26" s="10">
        <v>11425</v>
      </c>
      <c r="H26" s="10">
        <v>16132</v>
      </c>
    </row>
    <row r="27" s="3" customFormat="1" ht="22.5" customHeight="1" spans="1:8">
      <c r="A27" s="10" t="s">
        <v>52</v>
      </c>
      <c r="B27" s="10" t="s">
        <v>53</v>
      </c>
      <c r="C27" s="10">
        <f t="shared" si="0"/>
        <v>37702</v>
      </c>
      <c r="D27" s="10">
        <v>1981</v>
      </c>
      <c r="E27" s="10">
        <v>1138</v>
      </c>
      <c r="F27" s="10">
        <v>30735</v>
      </c>
      <c r="G27" s="10">
        <v>1500</v>
      </c>
      <c r="H27" s="10">
        <v>2348</v>
      </c>
    </row>
    <row r="28" s="3" customFormat="1" ht="22.5" customHeight="1" spans="1:8">
      <c r="A28" s="10" t="s">
        <v>54</v>
      </c>
      <c r="B28" s="10" t="s">
        <v>55</v>
      </c>
      <c r="C28" s="10">
        <f t="shared" si="0"/>
        <v>209942</v>
      </c>
      <c r="D28" s="10">
        <v>10068</v>
      </c>
      <c r="E28" s="10">
        <v>1598</v>
      </c>
      <c r="F28" s="10">
        <v>179023</v>
      </c>
      <c r="G28" s="10">
        <v>9469</v>
      </c>
      <c r="H28" s="10">
        <v>9784</v>
      </c>
    </row>
    <row r="29" s="3" customFormat="1" ht="22.5" customHeight="1" spans="1:8">
      <c r="A29" s="10" t="s">
        <v>56</v>
      </c>
      <c r="B29" s="10" t="s">
        <v>57</v>
      </c>
      <c r="C29" s="10">
        <f t="shared" si="0"/>
        <v>399123</v>
      </c>
      <c r="D29" s="10">
        <v>19375</v>
      </c>
      <c r="E29" s="10">
        <v>5915</v>
      </c>
      <c r="F29" s="10">
        <v>323966</v>
      </c>
      <c r="G29" s="10">
        <v>23652</v>
      </c>
      <c r="H29" s="10">
        <v>26215</v>
      </c>
    </row>
    <row r="30" s="3" customFormat="1" ht="22.5" customHeight="1" spans="1:8">
      <c r="A30" s="10" t="s">
        <v>58</v>
      </c>
      <c r="B30" s="10" t="s">
        <v>59</v>
      </c>
      <c r="C30" s="10">
        <f t="shared" si="0"/>
        <v>94853</v>
      </c>
      <c r="D30" s="10">
        <v>7530</v>
      </c>
      <c r="E30" s="10">
        <v>1091</v>
      </c>
      <c r="F30" s="10">
        <v>59487</v>
      </c>
      <c r="G30" s="10">
        <v>7299</v>
      </c>
      <c r="H30" s="10">
        <v>19446</v>
      </c>
    </row>
    <row r="31" s="3" customFormat="1" ht="22.5" customHeight="1" spans="1:8">
      <c r="A31" s="10" t="s">
        <v>60</v>
      </c>
      <c r="B31" s="10" t="s">
        <v>61</v>
      </c>
      <c r="C31" s="10">
        <f t="shared" si="0"/>
        <v>126444</v>
      </c>
      <c r="D31" s="10">
        <v>8128</v>
      </c>
      <c r="E31" s="10">
        <v>1797</v>
      </c>
      <c r="F31" s="10">
        <v>102464</v>
      </c>
      <c r="G31" s="10">
        <v>6012</v>
      </c>
      <c r="H31" s="10">
        <v>8043</v>
      </c>
    </row>
    <row r="32" s="3" customFormat="1" ht="22.5" customHeight="1" spans="1:8">
      <c r="A32" s="10" t="s">
        <v>62</v>
      </c>
      <c r="B32" s="10" t="s">
        <v>63</v>
      </c>
      <c r="C32" s="10">
        <f t="shared" si="0"/>
        <v>5636</v>
      </c>
      <c r="D32" s="10">
        <v>269</v>
      </c>
      <c r="E32" s="10">
        <v>322</v>
      </c>
      <c r="F32" s="10">
        <v>4497</v>
      </c>
      <c r="G32" s="10">
        <v>196</v>
      </c>
      <c r="H32" s="10">
        <v>352</v>
      </c>
    </row>
    <row r="33" s="3" customFormat="1" ht="22.5" customHeight="1" spans="1:8">
      <c r="A33" s="10" t="s">
        <v>64</v>
      </c>
      <c r="B33" s="10" t="s">
        <v>65</v>
      </c>
      <c r="C33" s="10">
        <f t="shared" si="0"/>
        <v>227390</v>
      </c>
      <c r="D33" s="10">
        <v>23328</v>
      </c>
      <c r="E33" s="10">
        <v>2706</v>
      </c>
      <c r="F33" s="10">
        <v>176952</v>
      </c>
      <c r="G33" s="10">
        <v>5037</v>
      </c>
      <c r="H33" s="10">
        <v>19367</v>
      </c>
    </row>
    <row r="34" s="3" customFormat="1" ht="22.5" customHeight="1" spans="1:8">
      <c r="A34" s="10" t="s">
        <v>66</v>
      </c>
      <c r="B34" s="10" t="s">
        <v>67</v>
      </c>
      <c r="C34" s="10">
        <f t="shared" si="0"/>
        <v>70114</v>
      </c>
      <c r="D34" s="10">
        <v>6847</v>
      </c>
      <c r="E34" s="10">
        <v>2517</v>
      </c>
      <c r="F34" s="10">
        <v>44581</v>
      </c>
      <c r="G34" s="10">
        <v>3152</v>
      </c>
      <c r="H34" s="10">
        <v>13017</v>
      </c>
    </row>
    <row r="35" s="3" customFormat="1" ht="22.5" customHeight="1" spans="1:8">
      <c r="A35" s="10" t="s">
        <v>68</v>
      </c>
      <c r="B35" s="10" t="s">
        <v>69</v>
      </c>
      <c r="C35" s="10">
        <f t="shared" si="0"/>
        <v>17409</v>
      </c>
      <c r="D35" s="10">
        <v>793</v>
      </c>
      <c r="E35" s="10">
        <v>211</v>
      </c>
      <c r="F35" s="10">
        <v>12316</v>
      </c>
      <c r="G35" s="10">
        <v>1154</v>
      </c>
      <c r="H35" s="10">
        <v>2935</v>
      </c>
    </row>
    <row r="36" s="3" customFormat="1" ht="22.5" customHeight="1" spans="1:8">
      <c r="A36" s="10" t="s">
        <v>70</v>
      </c>
      <c r="B36" s="10" t="s">
        <v>71</v>
      </c>
      <c r="C36" s="10">
        <f t="shared" si="0"/>
        <v>39519</v>
      </c>
      <c r="D36" s="10">
        <v>1452</v>
      </c>
      <c r="E36" s="10">
        <v>1024</v>
      </c>
      <c r="F36" s="10">
        <v>33173</v>
      </c>
      <c r="G36" s="10">
        <v>976</v>
      </c>
      <c r="H36" s="10">
        <v>2894</v>
      </c>
    </row>
    <row r="37" s="3" customFormat="1" ht="22.5" customHeight="1" spans="1:8">
      <c r="A37" s="10" t="s">
        <v>72</v>
      </c>
      <c r="B37" s="10" t="s">
        <v>73</v>
      </c>
      <c r="C37" s="10">
        <f t="shared" si="0"/>
        <v>71294</v>
      </c>
      <c r="D37" s="10">
        <v>4127</v>
      </c>
      <c r="E37" s="10">
        <v>1610</v>
      </c>
      <c r="F37" s="10">
        <v>53174</v>
      </c>
      <c r="G37" s="10">
        <v>4090</v>
      </c>
      <c r="H37" s="10">
        <v>8293</v>
      </c>
    </row>
    <row r="38" s="3" customFormat="1" ht="22.5" customHeight="1" spans="1:8">
      <c r="A38" s="10" t="s">
        <v>74</v>
      </c>
      <c r="B38" s="10" t="s">
        <v>75</v>
      </c>
      <c r="C38" s="10">
        <f t="shared" si="0"/>
        <v>28077</v>
      </c>
      <c r="D38" s="10">
        <v>34</v>
      </c>
      <c r="E38" s="10">
        <v>121</v>
      </c>
      <c r="F38" s="10">
        <v>21605</v>
      </c>
      <c r="G38" s="10">
        <v>61</v>
      </c>
      <c r="H38" s="10">
        <v>6256</v>
      </c>
    </row>
    <row r="39" s="3" customFormat="1" ht="22.5" customHeight="1" spans="1:8">
      <c r="A39" s="10" t="s">
        <v>76</v>
      </c>
      <c r="B39" s="10" t="s">
        <v>77</v>
      </c>
      <c r="C39" s="10">
        <f t="shared" si="0"/>
        <v>4612</v>
      </c>
      <c r="D39" s="10">
        <v>59</v>
      </c>
      <c r="E39" s="10"/>
      <c r="F39" s="10">
        <v>3419</v>
      </c>
      <c r="G39" s="10">
        <v>71</v>
      </c>
      <c r="H39" s="10">
        <v>1063</v>
      </c>
    </row>
    <row r="40" s="3" customFormat="1" ht="22.5" customHeight="1" spans="1:8">
      <c r="A40" s="10" t="s">
        <v>78</v>
      </c>
      <c r="B40" s="10" t="s">
        <v>79</v>
      </c>
      <c r="C40" s="10">
        <f t="shared" si="0"/>
        <v>296</v>
      </c>
      <c r="D40" s="10">
        <v>28</v>
      </c>
      <c r="E40" s="10">
        <v>11</v>
      </c>
      <c r="F40" s="10">
        <v>142</v>
      </c>
      <c r="G40" s="10">
        <v>24</v>
      </c>
      <c r="H40" s="10">
        <v>91</v>
      </c>
    </row>
    <row r="41" s="3" customFormat="1" ht="22.5" customHeight="1" spans="1:8">
      <c r="A41" s="19" t="s">
        <v>80</v>
      </c>
      <c r="B41" s="10" t="s">
        <v>81</v>
      </c>
      <c r="C41" s="10">
        <f t="shared" si="0"/>
        <v>364525</v>
      </c>
      <c r="D41" s="10">
        <v>15405</v>
      </c>
      <c r="E41" s="10">
        <v>5265</v>
      </c>
      <c r="F41" s="10">
        <v>298102</v>
      </c>
      <c r="G41" s="10">
        <v>10826</v>
      </c>
      <c r="H41" s="10">
        <v>34927</v>
      </c>
    </row>
    <row r="42" s="3" customFormat="1" ht="22.5" customHeight="1" spans="1:8">
      <c r="A42" s="10" t="s">
        <v>82</v>
      </c>
      <c r="B42" s="10" t="s">
        <v>83</v>
      </c>
      <c r="C42" s="10">
        <f t="shared" si="0"/>
        <v>60605</v>
      </c>
      <c r="D42" s="10">
        <v>7130</v>
      </c>
      <c r="E42" s="10">
        <v>1061</v>
      </c>
      <c r="F42" s="10">
        <v>45923</v>
      </c>
      <c r="G42" s="10">
        <v>2098</v>
      </c>
      <c r="H42" s="10">
        <v>4393</v>
      </c>
    </row>
    <row r="43" s="3" customFormat="1" ht="22.5" customHeight="1" spans="1:8">
      <c r="A43" s="10" t="s">
        <v>84</v>
      </c>
      <c r="B43" s="10" t="s">
        <v>85</v>
      </c>
      <c r="C43" s="10">
        <f t="shared" si="0"/>
        <v>234996</v>
      </c>
      <c r="D43" s="10">
        <v>11668</v>
      </c>
      <c r="E43" s="10">
        <v>2286</v>
      </c>
      <c r="F43" s="10">
        <v>206530</v>
      </c>
      <c r="G43" s="10">
        <v>6054</v>
      </c>
      <c r="H43" s="10">
        <v>8458</v>
      </c>
    </row>
    <row r="44" s="3" customFormat="1" ht="22.5" customHeight="1" spans="1:8">
      <c r="A44" s="10" t="s">
        <v>86</v>
      </c>
      <c r="B44" s="10" t="s">
        <v>87</v>
      </c>
      <c r="C44" s="10">
        <f t="shared" si="0"/>
        <v>245888</v>
      </c>
      <c r="D44" s="10">
        <v>21613</v>
      </c>
      <c r="E44" s="10">
        <v>3217</v>
      </c>
      <c r="F44" s="10">
        <v>205153</v>
      </c>
      <c r="G44" s="10">
        <v>9109</v>
      </c>
      <c r="H44" s="10">
        <v>6796</v>
      </c>
    </row>
    <row r="45" s="3" customFormat="1" ht="22.5" customHeight="1" spans="1:8">
      <c r="A45" s="10" t="s">
        <v>88</v>
      </c>
      <c r="B45" s="10" t="s">
        <v>89</v>
      </c>
      <c r="C45" s="10">
        <f t="shared" si="0"/>
        <v>325814</v>
      </c>
      <c r="D45" s="10">
        <v>13283</v>
      </c>
      <c r="E45" s="10">
        <v>2308</v>
      </c>
      <c r="F45" s="10">
        <v>291243</v>
      </c>
      <c r="G45" s="10">
        <v>8063</v>
      </c>
      <c r="H45" s="10">
        <v>10917</v>
      </c>
    </row>
    <row r="46" s="3" customFormat="1" ht="22.5" customHeight="1" spans="1:8">
      <c r="A46" s="10" t="s">
        <v>90</v>
      </c>
      <c r="B46" s="10" t="s">
        <v>91</v>
      </c>
      <c r="C46" s="10">
        <f t="shared" si="0"/>
        <v>165456</v>
      </c>
      <c r="D46" s="10">
        <v>18941</v>
      </c>
      <c r="E46" s="10">
        <v>2369</v>
      </c>
      <c r="F46" s="10">
        <v>130163</v>
      </c>
      <c r="G46" s="10">
        <v>3615</v>
      </c>
      <c r="H46" s="10">
        <v>10368</v>
      </c>
    </row>
    <row r="47" s="3" customFormat="1" ht="22.5" customHeight="1" spans="1:8">
      <c r="A47" s="10" t="s">
        <v>92</v>
      </c>
      <c r="B47" s="10" t="s">
        <v>93</v>
      </c>
      <c r="C47" s="10">
        <f t="shared" si="0"/>
        <v>178405</v>
      </c>
      <c r="D47" s="10">
        <v>5826</v>
      </c>
      <c r="E47" s="10">
        <v>3287</v>
      </c>
      <c r="F47" s="10">
        <v>148439</v>
      </c>
      <c r="G47" s="10">
        <v>3457</v>
      </c>
      <c r="H47" s="10">
        <v>17396</v>
      </c>
    </row>
    <row r="48" s="3" customFormat="1" ht="22.5" customHeight="1" spans="1:8">
      <c r="A48" s="10" t="s">
        <v>94</v>
      </c>
      <c r="B48" s="10" t="s">
        <v>95</v>
      </c>
      <c r="C48" s="10">
        <f t="shared" si="0"/>
        <v>88967</v>
      </c>
      <c r="D48" s="10">
        <v>5250</v>
      </c>
      <c r="E48" s="10">
        <v>2292</v>
      </c>
      <c r="F48" s="10">
        <v>69662</v>
      </c>
      <c r="G48" s="10">
        <v>3756</v>
      </c>
      <c r="H48" s="10">
        <v>8007</v>
      </c>
    </row>
    <row r="49" s="3" customFormat="1" ht="22.5" customHeight="1" spans="1:8">
      <c r="A49" s="10" t="s">
        <v>96</v>
      </c>
      <c r="B49" s="10" t="s">
        <v>97</v>
      </c>
      <c r="C49" s="10">
        <f t="shared" si="0"/>
        <v>235160</v>
      </c>
      <c r="D49" s="10">
        <v>12427</v>
      </c>
      <c r="E49" s="10">
        <v>3596</v>
      </c>
      <c r="F49" s="10">
        <v>197362</v>
      </c>
      <c r="G49" s="10">
        <v>10692</v>
      </c>
      <c r="H49" s="10">
        <v>11083</v>
      </c>
    </row>
    <row r="50" s="3" customFormat="1" ht="22.5" customHeight="1" spans="1:8">
      <c r="A50" s="10" t="s">
        <v>98</v>
      </c>
      <c r="B50" s="10" t="s">
        <v>99</v>
      </c>
      <c r="C50" s="10">
        <f t="shared" si="0"/>
        <v>79680</v>
      </c>
      <c r="D50" s="10">
        <v>3484</v>
      </c>
      <c r="E50" s="10">
        <v>557</v>
      </c>
      <c r="F50" s="10">
        <v>71010</v>
      </c>
      <c r="G50" s="10">
        <v>741</v>
      </c>
      <c r="H50" s="10">
        <v>3888</v>
      </c>
    </row>
    <row r="51" s="3" customFormat="1" ht="22.5" customHeight="1" spans="1:8">
      <c r="A51" s="10" t="s">
        <v>100</v>
      </c>
      <c r="B51" s="10" t="s">
        <v>101</v>
      </c>
      <c r="C51" s="10">
        <f t="shared" si="0"/>
        <v>117202</v>
      </c>
      <c r="D51" s="10">
        <v>2151</v>
      </c>
      <c r="E51" s="10">
        <v>417</v>
      </c>
      <c r="F51" s="10">
        <v>110018</v>
      </c>
      <c r="G51" s="10">
        <v>1980</v>
      </c>
      <c r="H51" s="10">
        <v>2636</v>
      </c>
    </row>
    <row r="52" s="3" customFormat="1" ht="22.5" customHeight="1" spans="1:8">
      <c r="A52" s="10" t="s">
        <v>102</v>
      </c>
      <c r="B52" s="10" t="s">
        <v>103</v>
      </c>
      <c r="C52" s="10">
        <f t="shared" si="0"/>
        <v>54428</v>
      </c>
      <c r="D52" s="10">
        <v>8166</v>
      </c>
      <c r="E52" s="10">
        <v>1656</v>
      </c>
      <c r="F52" s="10">
        <v>33740</v>
      </c>
      <c r="G52" s="10">
        <v>584</v>
      </c>
      <c r="H52" s="10">
        <v>10282</v>
      </c>
    </row>
    <row r="53" s="3" customFormat="1" ht="22.5" customHeight="1" spans="1:8">
      <c r="A53" s="10" t="s">
        <v>104</v>
      </c>
      <c r="B53" s="10" t="s">
        <v>105</v>
      </c>
      <c r="C53" s="10">
        <f t="shared" si="0"/>
        <v>656462</v>
      </c>
      <c r="D53" s="10">
        <v>3573</v>
      </c>
      <c r="E53" s="10">
        <v>2496</v>
      </c>
      <c r="F53" s="10">
        <v>624953</v>
      </c>
      <c r="G53" s="10">
        <v>6408</v>
      </c>
      <c r="H53" s="10">
        <v>19032</v>
      </c>
    </row>
    <row r="54" s="3" customFormat="1" ht="22.5" customHeight="1" spans="1:8">
      <c r="A54" s="10" t="s">
        <v>106</v>
      </c>
      <c r="B54" s="10" t="s">
        <v>107</v>
      </c>
      <c r="C54" s="10">
        <f t="shared" si="0"/>
        <v>234736</v>
      </c>
      <c r="D54" s="10">
        <v>5666</v>
      </c>
      <c r="E54" s="10">
        <v>2177</v>
      </c>
      <c r="F54" s="10">
        <v>212782</v>
      </c>
      <c r="G54" s="10">
        <v>2846</v>
      </c>
      <c r="H54" s="10">
        <v>11265</v>
      </c>
    </row>
    <row r="55" s="3" customFormat="1" ht="22.5" customHeight="1" spans="1:8">
      <c r="A55" s="10" t="s">
        <v>108</v>
      </c>
      <c r="B55" s="10" t="s">
        <v>109</v>
      </c>
      <c r="C55" s="10">
        <f t="shared" si="0"/>
        <v>206196</v>
      </c>
      <c r="D55" s="10">
        <v>3457</v>
      </c>
      <c r="E55" s="10">
        <v>751</v>
      </c>
      <c r="F55" s="10">
        <v>188438</v>
      </c>
      <c r="G55" s="10">
        <v>3371</v>
      </c>
      <c r="H55" s="10">
        <v>10179</v>
      </c>
    </row>
    <row r="56" s="3" customFormat="1" ht="32" customHeight="1" spans="1:8">
      <c r="A56" s="12" t="s">
        <v>110</v>
      </c>
      <c r="B56" s="12" t="s">
        <v>111</v>
      </c>
      <c r="C56" s="10">
        <f t="shared" si="0"/>
        <v>7733</v>
      </c>
      <c r="D56" s="10">
        <v>1530</v>
      </c>
      <c r="E56" s="10">
        <v>90</v>
      </c>
      <c r="F56" s="10">
        <v>5257</v>
      </c>
      <c r="G56" s="10">
        <v>196</v>
      </c>
      <c r="H56" s="10">
        <v>660</v>
      </c>
    </row>
    <row r="57" spans="1:6">
      <c r="A57" s="16"/>
      <c r="B57" s="16"/>
      <c r="C57" s="16"/>
      <c r="D57" s="1"/>
      <c r="E57" s="3"/>
      <c r="F57" s="3"/>
    </row>
    <row r="58" spans="1:6">
      <c r="A58" s="17"/>
      <c r="B58" s="17"/>
      <c r="C58" s="17"/>
      <c r="D58" s="1"/>
      <c r="E58" s="3"/>
      <c r="F58" s="3"/>
    </row>
    <row r="59" spans="1:6">
      <c r="A59" s="18"/>
      <c r="B59" s="18"/>
      <c r="C59" s="18"/>
      <c r="D59" s="1"/>
      <c r="E59" s="3"/>
      <c r="F59" s="3"/>
    </row>
    <row r="60" spans="1:6">
      <c r="A60" s="18"/>
      <c r="B60" s="18"/>
      <c r="C60" s="18"/>
      <c r="D60" s="1"/>
      <c r="E60" s="3"/>
      <c r="F60" s="3"/>
    </row>
    <row r="61" spans="1:3">
      <c r="A61" s="18"/>
      <c r="B61" s="18"/>
      <c r="C61" s="18"/>
    </row>
    <row r="62" spans="1:3">
      <c r="A62" s="18"/>
      <c r="B62" s="18"/>
      <c r="C62" s="18"/>
    </row>
    <row r="63" spans="1:3">
      <c r="A63" s="18"/>
      <c r="B63" s="18"/>
      <c r="C63" s="18"/>
    </row>
    <row r="64" spans="1:3">
      <c r="A64" s="18"/>
      <c r="B64" s="18"/>
      <c r="C64" s="18"/>
    </row>
    <row r="65" spans="1:3">
      <c r="A65" s="18"/>
      <c r="B65" s="18"/>
      <c r="C65" s="18"/>
    </row>
    <row r="66" spans="1:3">
      <c r="A66" s="18"/>
      <c r="B66" s="18"/>
      <c r="C66" s="18"/>
    </row>
    <row r="67" spans="1:3">
      <c r="A67" s="18"/>
      <c r="B67" s="18"/>
      <c r="C67" s="18"/>
    </row>
    <row r="68" spans="1:3">
      <c r="A68" s="18"/>
      <c r="B68" s="18"/>
      <c r="C68" s="18"/>
    </row>
    <row r="69" spans="1:3">
      <c r="A69" s="18"/>
      <c r="B69" s="18"/>
      <c r="C69" s="18"/>
    </row>
    <row r="70" spans="1:3">
      <c r="A70" s="18"/>
      <c r="B70" s="18"/>
      <c r="C70" s="18"/>
    </row>
  </sheetData>
  <mergeCells count="6">
    <mergeCell ref="A1:H1"/>
    <mergeCell ref="A2:H2"/>
    <mergeCell ref="A5:B5"/>
    <mergeCell ref="A6:B6"/>
    <mergeCell ref="A57:B57"/>
    <mergeCell ref="A58:B58"/>
  </mergeCells>
  <printOptions horizontalCentered="1"/>
  <pageMargins left="0.708661417322835" right="0.708661417322835" top="0.748031496062992" bottom="0.748031496062992" header="0.31496062992126" footer="0.31496062992126"/>
  <pageSetup paperSize="9" scale="81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XFZX</cp:lastModifiedBy>
  <dcterms:created xsi:type="dcterms:W3CDTF">2024-05-08T02:50:00Z</dcterms:created>
  <dcterms:modified xsi:type="dcterms:W3CDTF">2024-05-15T01:56:26Z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45D9F5B2C18448938BE2B52A8253CEFE_13</vt:lpwstr>
  </property>
  <property fmtid="{D5CDD505-2E9C-101B-9397-08002B2CF9AE}" pid="3" name="KSOProductBuildVer">
    <vt:lpwstr>2052-12.1.0.16729</vt:lpwstr>
  </property>
</Properties>
</file>