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3-5" sheetId="1" r:id="rId1"/>
  </sheets>
  <definedNames>
    <definedName name="_xlnm.Print_Area" localSheetId="0">'3-5'!$A$1:$H$56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<sst xmlns="http://schemas.openxmlformats.org/spreadsheetml/2006/main" count="112" uniqueCount="112">
  <si>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3-5 </t>
    </r>
    <r>
      <rPr>
        <sz val="14"/>
        <rFont val="黑体"/>
        <charset val="134"/>
      </rPr>
      <t>分地区分专利权人类型国内发明专利有效量（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</si>
  <si>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Patents in Force for Invention Originated from Home by Origin and Type of Patentee(2023)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</si>
  <si>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</si>
  <si>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</si>
  <si>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</si>
  <si>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 xml:space="preserve">合计
</t>
    </r>
    <r>
      <rPr>
        <sz val="11"/>
        <rFont val="Times New Roman"/>
        <charset val="134"/>
      </rPr>
      <t>Total</t>
    </r>
  </si>
  <si>
    <r>
      <t>高等院校</t>
    </r>
    <r>
      <rPr>
        <sz val="11"/>
        <rFont val="Times New Roman"/>
        <charset val="134"/>
      </rPr>
      <t xml:space="preserve">
Universities and Colleges</t>
    </r>
  </si>
  <si>
    <r>
      <t>科研机构</t>
    </r>
    <r>
      <rPr>
        <sz val="11"/>
        <rFont val="Times New Roman"/>
        <charset val="134"/>
      </rPr>
      <t xml:space="preserve">
Scientific Research Institutes</t>
    </r>
  </si>
  <si>
    <r>
      <t xml:space="preserve">企业
</t>
    </r>
    <r>
      <rPr>
        <sz val="11"/>
        <rFont val="Times New Roman"/>
        <charset val="134"/>
      </rPr>
      <t>Enterprises</t>
    </r>
  </si>
  <si>
    <r>
      <t xml:space="preserve">事业单位
</t>
    </r>
    <r>
      <rPr>
        <sz val="11"/>
        <rFont val="Times New Roman"/>
        <charset val="134"/>
      </rPr>
      <t>Public Institutions</t>
    </r>
  </si>
  <si>
    <r>
      <t xml:space="preserve">个人
</t>
    </r>
    <r>
      <rPr>
        <sz val="11"/>
        <rFont val="Times New Roman"/>
        <charset val="134"/>
      </rPr>
      <t>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</si>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</sst>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Protection="1">
      <alignment vertical="center"/>
      <protection locked="0"/>
    </xf>
    <xf numFmtId="0" fontId="2" fillId="0" borderId="0" xfId="49" applyFont="1" applyProtection="1">
      <alignment vertical="center"/>
      <protection locked="0"/>
    </xf>
    <xf numFmtId="0" fontId="3" fillId="0" borderId="0" xfId="49" applyFont="1" applyProtection="1">
      <alignment vertical="center"/>
      <protection locked="0"/>
    </xf>
    <xf numFmtId="0" fontId="1" fillId="0" borderId="0" xfId="49" applyFont="1" applyFill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0" fontId="1" fillId="0" borderId="0" xfId="49" applyFont="1" applyAlignment="1" applyProtection="1">
      <alignment horizontal="center" vertical="center"/>
      <protection locked="0"/>
    </xf>
    <xf numFmtId="0" fontId="2" fillId="0" borderId="0" xfId="49" applyFont="1" applyBorder="1" applyAlignment="1" applyProtection="1">
      <alignment horizontal="left" vertical="center" wrapText="1"/>
      <protection locked="0"/>
    </xf>
    <xf numFmtId="0" fontId="2" fillId="0" borderId="0" xfId="49" applyFont="1" applyBorder="1" applyAlignment="1" applyProtection="1">
      <alignment horizontal="center" vertical="center"/>
      <protection locked="0"/>
    </xf>
    <xf numFmtId="0" fontId="2" fillId="0" borderId="0" xfId="49" applyFont="1" applyBorder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2" xfId="49" applyFont="1" applyBorder="1" applyAlignment="1" applyProtection="1">
      <alignment horizontal="center" vertical="center"/>
      <protection locked="0"/>
    </xf>
    <xf numFmtId="0" fontId="6" fillId="0" borderId="3" xfId="49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7" fillId="0" borderId="0" xfId="49" applyFont="1" applyProtection="1">
      <alignment vertical="center"/>
      <protection locked="0"/>
    </xf>
    <xf numFmtId="0" fontId="3" fillId="0" borderId="1" xfId="49" applyFont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view="pageBreakPreview" zoomScaleNormal="100" workbookViewId="0">
      <selection activeCell="E9" sqref="E9"/>
    </sheetView>
  </sheetViews>
  <sheetFormatPr defaultColWidth="7.625" defaultRowHeight="15.75" outlineLevelCol="7"/>
  <cols>
    <col min="1" max="1" width="11.25" style="1" customWidth="1"/>
    <col min="2" max="2" width="13.5" style="1" customWidth="1"/>
    <col min="3" max="3" width="9.625" style="1" customWidth="1"/>
    <col min="4" max="4" width="13.375" style="1" customWidth="1"/>
    <col min="5" max="5" width="12.125" style="1" customWidth="1"/>
    <col min="6" max="6" width="13.375" style="1" customWidth="1"/>
    <col min="7" max="7" width="14.5" style="1" customWidth="1"/>
    <col min="8" max="8" width="14" style="1" customWidth="1"/>
    <col min="9" max="143" width="7.625" style="4" customWidth="1"/>
    <col min="144" max="169" width="9" style="4" customWidth="1"/>
    <col min="170" max="170" width="6.625" style="4" customWidth="1"/>
    <col min="171" max="171" width="10.625" style="4" customWidth="1"/>
    <col min="172" max="16384" width="7.625" style="4"/>
  </cols>
  <sheetData>
    <row r="1" s="1" customFormat="1" ht="18.7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spans="1:3">
      <c r="A3" s="6"/>
      <c r="B3" s="6"/>
      <c r="C3" s="6"/>
    </row>
    <row r="4" s="2" customFormat="1" spans="1:8">
      <c r="A4" s="7" t="s">
        <v>2</v>
      </c>
      <c r="B4" s="8"/>
      <c r="C4" s="8"/>
      <c r="D4" s="9"/>
      <c r="E4" s="9"/>
      <c r="F4" s="9"/>
      <c r="G4" s="9"/>
      <c r="H4" s="8" t="s">
        <v>3</v>
      </c>
    </row>
    <row r="5" s="3" customFormat="1" ht="59.25" customHeight="1" spans="1:8">
      <c r="A5" s="10" t="s">
        <v>4</v>
      </c>
      <c r="B5" s="10"/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</row>
    <row r="6" s="3" customFormat="1" ht="22.5" customHeight="1" spans="1:8">
      <c r="A6" s="12" t="s">
        <v>11</v>
      </c>
      <c r="B6" s="13"/>
      <c r="C6" s="14">
        <f t="shared" ref="C6:C56" si="0">D6+E6+F6+G6+H6</f>
        <v>4088695</v>
      </c>
      <c r="D6" s="14">
        <f t="shared" ref="D6:H6" si="1">SUM(D7:D40)</f>
        <v>794234</v>
      </c>
      <c r="E6" s="14">
        <f t="shared" si="1"/>
        <v>229190</v>
      </c>
      <c r="F6" s="14">
        <f t="shared" si="1"/>
        <v>2909121</v>
      </c>
      <c r="G6" s="14">
        <f t="shared" si="1"/>
        <v>56192</v>
      </c>
      <c r="H6" s="14">
        <f t="shared" si="1"/>
        <v>99958</v>
      </c>
    </row>
    <row r="7" s="3" customFormat="1" ht="22.5" customHeight="1" spans="1:8">
      <c r="A7" s="10" t="s">
        <v>12</v>
      </c>
      <c r="B7" s="10" t="s">
        <v>13</v>
      </c>
      <c r="C7" s="10">
        <f t="shared" si="0"/>
        <v>574323</v>
      </c>
      <c r="D7" s="10">
        <v>90263</v>
      </c>
      <c r="E7" s="10">
        <v>73525</v>
      </c>
      <c r="F7" s="10">
        <v>391814</v>
      </c>
      <c r="G7" s="10">
        <v>10961</v>
      </c>
      <c r="H7" s="10">
        <v>7760</v>
      </c>
    </row>
    <row r="8" s="3" customFormat="1" ht="22.5" customHeight="1" spans="1:8">
      <c r="A8" s="10" t="s">
        <v>14</v>
      </c>
      <c r="B8" s="10" t="s">
        <v>15</v>
      </c>
      <c r="C8" s="10">
        <f t="shared" si="0"/>
        <v>63761</v>
      </c>
      <c r="D8" s="10">
        <v>19290</v>
      </c>
      <c r="E8" s="10">
        <v>3951</v>
      </c>
      <c r="F8" s="10">
        <v>38684</v>
      </c>
      <c r="G8" s="10">
        <v>667</v>
      </c>
      <c r="H8" s="10">
        <v>1169</v>
      </c>
    </row>
    <row r="9" s="3" customFormat="1" ht="22.5" customHeight="1" spans="1:8">
      <c r="A9" s="10" t="s">
        <v>16</v>
      </c>
      <c r="B9" s="10" t="s">
        <v>17</v>
      </c>
      <c r="C9" s="10">
        <f t="shared" si="0"/>
        <v>64631</v>
      </c>
      <c r="D9" s="10">
        <v>10902</v>
      </c>
      <c r="E9" s="10">
        <v>1375</v>
      </c>
      <c r="F9" s="10">
        <v>48174</v>
      </c>
      <c r="G9" s="10">
        <v>910</v>
      </c>
      <c r="H9" s="10">
        <v>3270</v>
      </c>
    </row>
    <row r="10" s="3" customFormat="1" ht="22.5" customHeight="1" spans="1:8">
      <c r="A10" s="10" t="s">
        <v>18</v>
      </c>
      <c r="B10" s="10" t="s">
        <v>19</v>
      </c>
      <c r="C10" s="10">
        <f t="shared" si="0"/>
        <v>29010</v>
      </c>
      <c r="D10" s="10">
        <v>9923</v>
      </c>
      <c r="E10" s="10">
        <v>1846</v>
      </c>
      <c r="F10" s="10">
        <v>15776</v>
      </c>
      <c r="G10" s="10">
        <v>284</v>
      </c>
      <c r="H10" s="10">
        <v>1181</v>
      </c>
    </row>
    <row r="11" s="3" customFormat="1" ht="22.5" customHeight="1" spans="1:8">
      <c r="A11" s="10" t="s">
        <v>20</v>
      </c>
      <c r="B11" s="15" t="s">
        <v>21</v>
      </c>
      <c r="C11" s="10">
        <f t="shared" si="0"/>
        <v>12591</v>
      </c>
      <c r="D11" s="10">
        <v>2323</v>
      </c>
      <c r="E11" s="10">
        <v>537</v>
      </c>
      <c r="F11" s="10">
        <v>8716</v>
      </c>
      <c r="G11" s="10">
        <v>122</v>
      </c>
      <c r="H11" s="10">
        <v>893</v>
      </c>
    </row>
    <row r="12" s="3" customFormat="1" ht="22.5" customHeight="1" spans="1:8">
      <c r="A12" s="10" t="s">
        <v>22</v>
      </c>
      <c r="B12" s="10" t="s">
        <v>23</v>
      </c>
      <c r="C12" s="10">
        <f t="shared" si="0"/>
        <v>75548</v>
      </c>
      <c r="D12" s="10">
        <v>25662</v>
      </c>
      <c r="E12" s="10">
        <v>9862</v>
      </c>
      <c r="F12" s="10">
        <v>36972</v>
      </c>
      <c r="G12" s="10">
        <v>584</v>
      </c>
      <c r="H12" s="10">
        <v>2468</v>
      </c>
    </row>
    <row r="13" s="3" customFormat="1" ht="22.5" customHeight="1" spans="1:8">
      <c r="A13" s="10" t="s">
        <v>24</v>
      </c>
      <c r="B13" s="10" t="s">
        <v>25</v>
      </c>
      <c r="C13" s="10">
        <f t="shared" si="0"/>
        <v>33118</v>
      </c>
      <c r="D13" s="10">
        <v>13947</v>
      </c>
      <c r="E13" s="10">
        <v>4964</v>
      </c>
      <c r="F13" s="10">
        <v>12792</v>
      </c>
      <c r="G13" s="10">
        <v>355</v>
      </c>
      <c r="H13" s="10">
        <v>1060</v>
      </c>
    </row>
    <row r="14" s="3" customFormat="1" ht="22.5" customHeight="1" spans="1:8">
      <c r="A14" s="10" t="s">
        <v>26</v>
      </c>
      <c r="B14" s="10" t="s">
        <v>27</v>
      </c>
      <c r="C14" s="10">
        <f t="shared" si="0"/>
        <v>46144</v>
      </c>
      <c r="D14" s="10">
        <v>27377</v>
      </c>
      <c r="E14" s="10">
        <v>1518</v>
      </c>
      <c r="F14" s="10">
        <v>15330</v>
      </c>
      <c r="G14" s="10">
        <v>251</v>
      </c>
      <c r="H14" s="10">
        <v>1668</v>
      </c>
    </row>
    <row r="15" s="3" customFormat="1" ht="22.5" customHeight="1" spans="1:8">
      <c r="A15" s="10" t="s">
        <v>28</v>
      </c>
      <c r="B15" s="10" t="s">
        <v>29</v>
      </c>
      <c r="C15" s="10">
        <f t="shared" si="0"/>
        <v>241387</v>
      </c>
      <c r="D15" s="10">
        <v>40776</v>
      </c>
      <c r="E15" s="10">
        <v>17638</v>
      </c>
      <c r="F15" s="10">
        <v>176248</v>
      </c>
      <c r="G15" s="10">
        <v>3679</v>
      </c>
      <c r="H15" s="10">
        <v>3046</v>
      </c>
    </row>
    <row r="16" s="3" customFormat="1" ht="22.5" customHeight="1" spans="1:8">
      <c r="A16" s="10" t="s">
        <v>30</v>
      </c>
      <c r="B16" s="10" t="s">
        <v>31</v>
      </c>
      <c r="C16" s="10">
        <f t="shared" si="0"/>
        <v>529185</v>
      </c>
      <c r="D16" s="10">
        <v>111244</v>
      </c>
      <c r="E16" s="10">
        <v>12735</v>
      </c>
      <c r="F16" s="10">
        <v>390125</v>
      </c>
      <c r="G16" s="10">
        <v>6289</v>
      </c>
      <c r="H16" s="10">
        <v>8792</v>
      </c>
    </row>
    <row r="17" s="3" customFormat="1" ht="22.5" customHeight="1" spans="1:8">
      <c r="A17" s="10" t="s">
        <v>32</v>
      </c>
      <c r="B17" s="10" t="s">
        <v>33</v>
      </c>
      <c r="C17" s="10">
        <f t="shared" si="0"/>
        <v>364913</v>
      </c>
      <c r="D17" s="10">
        <v>59315</v>
      </c>
      <c r="E17" s="10">
        <v>11168</v>
      </c>
      <c r="F17" s="10">
        <v>279067</v>
      </c>
      <c r="G17" s="10">
        <v>3238</v>
      </c>
      <c r="H17" s="10">
        <v>12125</v>
      </c>
    </row>
    <row r="18" s="3" customFormat="1" ht="22.5" customHeight="1" spans="1:8">
      <c r="A18" s="10" t="s">
        <v>34</v>
      </c>
      <c r="B18" s="10" t="s">
        <v>35</v>
      </c>
      <c r="C18" s="10">
        <f t="shared" si="0"/>
        <v>172876</v>
      </c>
      <c r="D18" s="10">
        <v>23464</v>
      </c>
      <c r="E18" s="10">
        <v>4686</v>
      </c>
      <c r="F18" s="10">
        <v>138724</v>
      </c>
      <c r="G18" s="10">
        <v>1168</v>
      </c>
      <c r="H18" s="10">
        <v>4834</v>
      </c>
    </row>
    <row r="19" s="3" customFormat="1" ht="22.5" customHeight="1" spans="1:8">
      <c r="A19" s="10" t="s">
        <v>36</v>
      </c>
      <c r="B19" s="10" t="s">
        <v>37</v>
      </c>
      <c r="C19" s="10">
        <f t="shared" si="0"/>
        <v>90927</v>
      </c>
      <c r="D19" s="10">
        <v>17036</v>
      </c>
      <c r="E19" s="10">
        <v>3615</v>
      </c>
      <c r="F19" s="10">
        <v>66084</v>
      </c>
      <c r="G19" s="10">
        <v>950</v>
      </c>
      <c r="H19" s="10">
        <v>3242</v>
      </c>
    </row>
    <row r="20" s="3" customFormat="1" ht="22.5" customHeight="1" spans="1:8">
      <c r="A20" s="10" t="s">
        <v>38</v>
      </c>
      <c r="B20" s="10" t="s">
        <v>39</v>
      </c>
      <c r="C20" s="10">
        <f t="shared" si="0"/>
        <v>41253</v>
      </c>
      <c r="D20" s="10">
        <v>8537</v>
      </c>
      <c r="E20" s="10">
        <v>1855</v>
      </c>
      <c r="F20" s="10">
        <v>28784</v>
      </c>
      <c r="G20" s="10">
        <v>477</v>
      </c>
      <c r="H20" s="10">
        <v>1600</v>
      </c>
    </row>
    <row r="21" s="3" customFormat="1" ht="22.5" customHeight="1" spans="1:8">
      <c r="A21" s="10" t="s">
        <v>40</v>
      </c>
      <c r="B21" s="10" t="s">
        <v>41</v>
      </c>
      <c r="C21" s="10">
        <f t="shared" si="0"/>
        <v>239558</v>
      </c>
      <c r="D21" s="10">
        <v>44336</v>
      </c>
      <c r="E21" s="10">
        <v>9324</v>
      </c>
      <c r="F21" s="10">
        <v>171044</v>
      </c>
      <c r="G21" s="10">
        <v>5370</v>
      </c>
      <c r="H21" s="10">
        <v>9484</v>
      </c>
    </row>
    <row r="22" s="3" customFormat="1" ht="22.5" customHeight="1" spans="1:8">
      <c r="A22" s="10" t="s">
        <v>42</v>
      </c>
      <c r="B22" s="10" t="s">
        <v>43</v>
      </c>
      <c r="C22" s="10">
        <f t="shared" si="0"/>
        <v>83127</v>
      </c>
      <c r="D22" s="10">
        <v>21625</v>
      </c>
      <c r="E22" s="10">
        <v>2078</v>
      </c>
      <c r="F22" s="10">
        <v>52228</v>
      </c>
      <c r="G22" s="10">
        <v>3007</v>
      </c>
      <c r="H22" s="10">
        <v>4189</v>
      </c>
    </row>
    <row r="23" s="3" customFormat="1" ht="22.5" customHeight="1" spans="1:8">
      <c r="A23" s="10" t="s">
        <v>44</v>
      </c>
      <c r="B23" s="10" t="s">
        <v>45</v>
      </c>
      <c r="C23" s="10">
        <f t="shared" si="0"/>
        <v>144472</v>
      </c>
      <c r="D23" s="10">
        <v>43174</v>
      </c>
      <c r="E23" s="10">
        <v>5638</v>
      </c>
      <c r="F23" s="10">
        <v>92339</v>
      </c>
      <c r="G23" s="10">
        <v>1164</v>
      </c>
      <c r="H23" s="10">
        <v>2157</v>
      </c>
    </row>
    <row r="24" s="3" customFormat="1" ht="22.5" customHeight="1" spans="1:8">
      <c r="A24" s="10" t="s">
        <v>46</v>
      </c>
      <c r="B24" s="10" t="s">
        <v>47</v>
      </c>
      <c r="C24" s="10">
        <f t="shared" si="0"/>
        <v>105327</v>
      </c>
      <c r="D24" s="10">
        <v>33788</v>
      </c>
      <c r="E24" s="10">
        <v>2113</v>
      </c>
      <c r="F24" s="10">
        <v>65092</v>
      </c>
      <c r="G24" s="10">
        <v>1462</v>
      </c>
      <c r="H24" s="10">
        <v>2872</v>
      </c>
    </row>
    <row r="25" s="3" customFormat="1" ht="22.5" customHeight="1" spans="1:8">
      <c r="A25" s="10" t="s">
        <v>48</v>
      </c>
      <c r="B25" s="10" t="s">
        <v>49</v>
      </c>
      <c r="C25" s="10">
        <f t="shared" si="0"/>
        <v>665592</v>
      </c>
      <c r="D25" s="10">
        <v>56214</v>
      </c>
      <c r="E25" s="10">
        <v>22311</v>
      </c>
      <c r="F25" s="10">
        <v>569661</v>
      </c>
      <c r="G25" s="10">
        <v>4971</v>
      </c>
      <c r="H25" s="10">
        <v>12435</v>
      </c>
    </row>
    <row r="26" s="3" customFormat="1" ht="22.5" customHeight="1" spans="1:8">
      <c r="A26" s="10" t="s">
        <v>50</v>
      </c>
      <c r="B26" s="10" t="s">
        <v>51</v>
      </c>
      <c r="C26" s="10">
        <f t="shared" si="0"/>
        <v>37613</v>
      </c>
      <c r="D26" s="10">
        <v>10869</v>
      </c>
      <c r="E26" s="10">
        <v>1832</v>
      </c>
      <c r="F26" s="10">
        <v>21493</v>
      </c>
      <c r="G26" s="10">
        <v>1064</v>
      </c>
      <c r="H26" s="10">
        <v>2355</v>
      </c>
    </row>
    <row r="27" s="3" customFormat="1" ht="22.5" customHeight="1" spans="1:8">
      <c r="A27" s="10" t="s">
        <v>52</v>
      </c>
      <c r="B27" s="10" t="s">
        <v>53</v>
      </c>
      <c r="C27" s="10">
        <f t="shared" si="0"/>
        <v>8237</v>
      </c>
      <c r="D27" s="10">
        <v>1784</v>
      </c>
      <c r="E27" s="10">
        <v>1304</v>
      </c>
      <c r="F27" s="10">
        <v>4746</v>
      </c>
      <c r="G27" s="10">
        <v>78</v>
      </c>
      <c r="H27" s="10">
        <v>325</v>
      </c>
    </row>
    <row r="28" s="3" customFormat="1" ht="22.5" customHeight="1" spans="1:8">
      <c r="A28" s="10" t="s">
        <v>54</v>
      </c>
      <c r="B28" s="10" t="s">
        <v>55</v>
      </c>
      <c r="C28" s="10">
        <f t="shared" si="0"/>
        <v>64200</v>
      </c>
      <c r="D28" s="10">
        <v>17823</v>
      </c>
      <c r="E28" s="10">
        <v>1922</v>
      </c>
      <c r="F28" s="10">
        <v>40958</v>
      </c>
      <c r="G28" s="10">
        <v>1927</v>
      </c>
      <c r="H28" s="10">
        <v>1570</v>
      </c>
    </row>
    <row r="29" s="3" customFormat="1" ht="22.5" customHeight="1" spans="1:8">
      <c r="A29" s="10" t="s">
        <v>56</v>
      </c>
      <c r="B29" s="10" t="s">
        <v>57</v>
      </c>
      <c r="C29" s="10">
        <f t="shared" si="0"/>
        <v>139907</v>
      </c>
      <c r="D29" s="10">
        <v>36134</v>
      </c>
      <c r="E29" s="10">
        <v>11763</v>
      </c>
      <c r="F29" s="10">
        <v>85822</v>
      </c>
      <c r="G29" s="10">
        <v>3115</v>
      </c>
      <c r="H29" s="10">
        <v>3073</v>
      </c>
    </row>
    <row r="30" s="3" customFormat="1" ht="22.5" customHeight="1" spans="1:8">
      <c r="A30" s="10" t="s">
        <v>58</v>
      </c>
      <c r="B30" s="10" t="s">
        <v>59</v>
      </c>
      <c r="C30" s="10">
        <f t="shared" si="0"/>
        <v>22058</v>
      </c>
      <c r="D30" s="10">
        <v>3480</v>
      </c>
      <c r="E30" s="10">
        <v>1351</v>
      </c>
      <c r="F30" s="10">
        <v>15892</v>
      </c>
      <c r="G30" s="10">
        <v>561</v>
      </c>
      <c r="H30" s="10">
        <v>774</v>
      </c>
    </row>
    <row r="31" s="3" customFormat="1" ht="22.5" customHeight="1" spans="1:8">
      <c r="A31" s="10" t="s">
        <v>60</v>
      </c>
      <c r="B31" s="10" t="s">
        <v>61</v>
      </c>
      <c r="C31" s="10">
        <f t="shared" si="0"/>
        <v>27630</v>
      </c>
      <c r="D31" s="10">
        <v>8127</v>
      </c>
      <c r="E31" s="10">
        <v>2159</v>
      </c>
      <c r="F31" s="10">
        <v>15943</v>
      </c>
      <c r="G31" s="10">
        <v>438</v>
      </c>
      <c r="H31" s="10">
        <v>963</v>
      </c>
    </row>
    <row r="32" s="3" customFormat="1" ht="22.5" customHeight="1" spans="1:8">
      <c r="A32" s="10" t="s">
        <v>62</v>
      </c>
      <c r="B32" s="10" t="s">
        <v>63</v>
      </c>
      <c r="C32" s="10">
        <f t="shared" si="0"/>
        <v>1207</v>
      </c>
      <c r="D32" s="10">
        <v>72</v>
      </c>
      <c r="E32" s="10">
        <v>149</v>
      </c>
      <c r="F32" s="10">
        <v>945</v>
      </c>
      <c r="G32" s="10">
        <v>16</v>
      </c>
      <c r="H32" s="10">
        <v>25</v>
      </c>
    </row>
    <row r="33" s="3" customFormat="1" ht="22.5" customHeight="1" spans="1:8">
      <c r="A33" s="10" t="s">
        <v>64</v>
      </c>
      <c r="B33" s="10" t="s">
        <v>65</v>
      </c>
      <c r="C33" s="10">
        <f t="shared" si="0"/>
        <v>102176</v>
      </c>
      <c r="D33" s="10">
        <v>48743</v>
      </c>
      <c r="E33" s="10">
        <v>8416</v>
      </c>
      <c r="F33" s="10">
        <v>42173</v>
      </c>
      <c r="G33" s="10">
        <v>1208</v>
      </c>
      <c r="H33" s="10">
        <v>1636</v>
      </c>
    </row>
    <row r="34" s="3" customFormat="1" ht="22.5" customHeight="1" spans="1:8">
      <c r="A34" s="10" t="s">
        <v>66</v>
      </c>
      <c r="B34" s="10" t="s">
        <v>67</v>
      </c>
      <c r="C34" s="10">
        <f t="shared" si="0"/>
        <v>15252</v>
      </c>
      <c r="D34" s="10">
        <v>3559</v>
      </c>
      <c r="E34" s="10">
        <v>4161</v>
      </c>
      <c r="F34" s="10">
        <v>6549</v>
      </c>
      <c r="G34" s="10">
        <v>293</v>
      </c>
      <c r="H34" s="10">
        <v>690</v>
      </c>
    </row>
    <row r="35" s="3" customFormat="1" ht="22.5" customHeight="1" spans="1:8">
      <c r="A35" s="10" t="s">
        <v>68</v>
      </c>
      <c r="B35" s="10" t="s">
        <v>69</v>
      </c>
      <c r="C35" s="10">
        <f t="shared" si="0"/>
        <v>3049</v>
      </c>
      <c r="D35" s="10">
        <v>388</v>
      </c>
      <c r="E35" s="10">
        <v>615</v>
      </c>
      <c r="F35" s="10">
        <v>1828</v>
      </c>
      <c r="G35" s="10">
        <v>98</v>
      </c>
      <c r="H35" s="10">
        <v>120</v>
      </c>
    </row>
    <row r="36" s="3" customFormat="1" ht="22.5" customHeight="1" spans="1:8">
      <c r="A36" s="10" t="s">
        <v>70</v>
      </c>
      <c r="B36" s="10" t="s">
        <v>71</v>
      </c>
      <c r="C36" s="10">
        <f t="shared" si="0"/>
        <v>6527</v>
      </c>
      <c r="D36" s="10">
        <v>842</v>
      </c>
      <c r="E36" s="10">
        <v>200</v>
      </c>
      <c r="F36" s="10">
        <v>5202</v>
      </c>
      <c r="G36" s="10">
        <v>86</v>
      </c>
      <c r="H36" s="10">
        <v>197</v>
      </c>
    </row>
    <row r="37" s="3" customFormat="1" ht="22.5" customHeight="1" spans="1:8">
      <c r="A37" s="10" t="s">
        <v>72</v>
      </c>
      <c r="B37" s="10" t="s">
        <v>73</v>
      </c>
      <c r="C37" s="10">
        <f t="shared" si="0"/>
        <v>9281</v>
      </c>
      <c r="D37" s="10">
        <v>1673</v>
      </c>
      <c r="E37" s="10">
        <v>1018</v>
      </c>
      <c r="F37" s="10">
        <v>5705</v>
      </c>
      <c r="G37" s="10">
        <v>394</v>
      </c>
      <c r="H37" s="10">
        <v>491</v>
      </c>
    </row>
    <row r="38" s="3" customFormat="1" ht="22.5" customHeight="1" spans="1:8">
      <c r="A38" s="10" t="s">
        <v>74</v>
      </c>
      <c r="B38" s="10" t="s">
        <v>75</v>
      </c>
      <c r="C38" s="10">
        <f t="shared" si="0"/>
        <v>66953</v>
      </c>
      <c r="D38" s="10">
        <v>314</v>
      </c>
      <c r="E38" s="10">
        <v>3561</v>
      </c>
      <c r="F38" s="10">
        <v>59151</v>
      </c>
      <c r="G38" s="10">
        <v>940</v>
      </c>
      <c r="H38" s="10">
        <v>2987</v>
      </c>
    </row>
    <row r="39" s="3" customFormat="1" ht="22.5" customHeight="1" spans="1:8">
      <c r="A39" s="10" t="s">
        <v>76</v>
      </c>
      <c r="B39" s="10" t="s">
        <v>77</v>
      </c>
      <c r="C39" s="10">
        <f t="shared" si="0"/>
        <v>6547</v>
      </c>
      <c r="D39" s="10">
        <v>1104</v>
      </c>
      <c r="E39" s="10"/>
      <c r="F39" s="10">
        <v>4899</v>
      </c>
      <c r="G39" s="10">
        <v>64</v>
      </c>
      <c r="H39" s="10">
        <v>480</v>
      </c>
    </row>
    <row r="40" s="3" customFormat="1" ht="22.5" customHeight="1" spans="1:8">
      <c r="A40" s="10" t="s">
        <v>78</v>
      </c>
      <c r="B40" s="10" t="s">
        <v>79</v>
      </c>
      <c r="C40" s="10">
        <f t="shared" si="0"/>
        <v>315</v>
      </c>
      <c r="D40" s="10">
        <v>126</v>
      </c>
      <c r="E40" s="10"/>
      <c r="F40" s="10">
        <v>161</v>
      </c>
      <c r="G40" s="10">
        <v>1</v>
      </c>
      <c r="H40" s="10">
        <v>27</v>
      </c>
    </row>
    <row r="41" s="3" customFormat="1" ht="22.5" customHeight="1" spans="1:8">
      <c r="A41" s="18" t="s">
        <v>80</v>
      </c>
      <c r="B41" s="10" t="s">
        <v>81</v>
      </c>
      <c r="C41" s="10">
        <f t="shared" si="0"/>
        <v>152118</v>
      </c>
      <c r="D41" s="10">
        <v>38705</v>
      </c>
      <c r="E41" s="10">
        <v>10064</v>
      </c>
      <c r="F41" s="10">
        <v>97304</v>
      </c>
      <c r="G41" s="10">
        <v>2845</v>
      </c>
      <c r="H41" s="10">
        <v>3200</v>
      </c>
    </row>
    <row r="42" s="3" customFormat="1" ht="22.5" customHeight="1" spans="1:8">
      <c r="A42" s="10" t="s">
        <v>82</v>
      </c>
      <c r="B42" s="10" t="s">
        <v>83</v>
      </c>
      <c r="C42" s="10">
        <f t="shared" si="0"/>
        <v>27606</v>
      </c>
      <c r="D42" s="10">
        <v>12132</v>
      </c>
      <c r="E42" s="10">
        <v>4880</v>
      </c>
      <c r="F42" s="10">
        <v>9773</v>
      </c>
      <c r="G42" s="10">
        <v>286</v>
      </c>
      <c r="H42" s="10">
        <v>535</v>
      </c>
    </row>
    <row r="43" s="3" customFormat="1" ht="22.5" customHeight="1" spans="1:8">
      <c r="A43" s="10" t="s">
        <v>84</v>
      </c>
      <c r="B43" s="10" t="s">
        <v>85</v>
      </c>
      <c r="C43" s="10">
        <f t="shared" si="0"/>
        <v>115756</v>
      </c>
      <c r="D43" s="10">
        <v>38631</v>
      </c>
      <c r="E43" s="10">
        <v>4533</v>
      </c>
      <c r="F43" s="10">
        <v>70511</v>
      </c>
      <c r="G43" s="10">
        <v>913</v>
      </c>
      <c r="H43" s="10">
        <v>1168</v>
      </c>
    </row>
    <row r="44" s="3" customFormat="1" ht="22.5" customHeight="1" spans="1:8">
      <c r="A44" s="10" t="s">
        <v>86</v>
      </c>
      <c r="B44" s="10" t="s">
        <v>87</v>
      </c>
      <c r="C44" s="10">
        <f t="shared" si="0"/>
        <v>139382</v>
      </c>
      <c r="D44" s="10">
        <v>61774</v>
      </c>
      <c r="E44" s="10">
        <v>5154</v>
      </c>
      <c r="F44" s="10">
        <v>68458</v>
      </c>
      <c r="G44" s="10">
        <v>2118</v>
      </c>
      <c r="H44" s="10">
        <v>1878</v>
      </c>
    </row>
    <row r="45" s="3" customFormat="1" ht="22.5" customHeight="1" spans="1:8">
      <c r="A45" s="10" t="s">
        <v>88</v>
      </c>
      <c r="B45" s="10" t="s">
        <v>89</v>
      </c>
      <c r="C45" s="10">
        <f t="shared" si="0"/>
        <v>153455</v>
      </c>
      <c r="D45" s="10">
        <v>43321</v>
      </c>
      <c r="E45" s="10">
        <v>4330</v>
      </c>
      <c r="F45" s="10">
        <v>102773</v>
      </c>
      <c r="G45" s="10">
        <v>1029</v>
      </c>
      <c r="H45" s="10">
        <v>2002</v>
      </c>
    </row>
    <row r="46" s="3" customFormat="1" ht="22.5" customHeight="1" spans="1:8">
      <c r="A46" s="10" t="s">
        <v>90</v>
      </c>
      <c r="B46" s="10" t="s">
        <v>91</v>
      </c>
      <c r="C46" s="10">
        <f t="shared" si="0"/>
        <v>93175</v>
      </c>
      <c r="D46" s="10">
        <v>46969</v>
      </c>
      <c r="E46" s="10">
        <v>8311</v>
      </c>
      <c r="F46" s="10">
        <v>35728</v>
      </c>
      <c r="G46" s="10">
        <v>1072</v>
      </c>
      <c r="H46" s="10">
        <v>1095</v>
      </c>
    </row>
    <row r="47" s="3" customFormat="1" ht="22.5" customHeight="1" spans="1:8">
      <c r="A47" s="10" t="s">
        <v>92</v>
      </c>
      <c r="B47" s="10" t="s">
        <v>93</v>
      </c>
      <c r="C47" s="10">
        <f t="shared" si="0"/>
        <v>57608</v>
      </c>
      <c r="D47" s="10">
        <v>17096</v>
      </c>
      <c r="E47" s="10">
        <v>3549</v>
      </c>
      <c r="F47" s="10">
        <v>33086</v>
      </c>
      <c r="G47" s="10">
        <v>2334</v>
      </c>
      <c r="H47" s="10">
        <v>1543</v>
      </c>
    </row>
    <row r="48" s="3" customFormat="1" ht="22.5" customHeight="1" spans="1:8">
      <c r="A48" s="10" t="s">
        <v>94</v>
      </c>
      <c r="B48" s="10" t="s">
        <v>95</v>
      </c>
      <c r="C48" s="10">
        <f t="shared" si="0"/>
        <v>32247</v>
      </c>
      <c r="D48" s="10">
        <v>10867</v>
      </c>
      <c r="E48" s="10">
        <v>4616</v>
      </c>
      <c r="F48" s="10">
        <v>15560</v>
      </c>
      <c r="G48" s="10">
        <v>334</v>
      </c>
      <c r="H48" s="10">
        <v>870</v>
      </c>
    </row>
    <row r="49" s="3" customFormat="1" ht="22.5" customHeight="1" spans="1:8">
      <c r="A49" s="10" t="s">
        <v>96</v>
      </c>
      <c r="B49" s="10" t="s">
        <v>97</v>
      </c>
      <c r="C49" s="10">
        <f t="shared" si="0"/>
        <v>103643</v>
      </c>
      <c r="D49" s="10">
        <v>32707</v>
      </c>
      <c r="E49" s="10">
        <v>6089</v>
      </c>
      <c r="F49" s="10">
        <v>60466</v>
      </c>
      <c r="G49" s="10">
        <v>2540</v>
      </c>
      <c r="H49" s="10">
        <v>1841</v>
      </c>
    </row>
    <row r="50" s="3" customFormat="1" ht="22.5" customHeight="1" spans="1:8">
      <c r="A50" s="10" t="s">
        <v>98</v>
      </c>
      <c r="B50" s="10" t="s">
        <v>99</v>
      </c>
      <c r="C50" s="10">
        <f t="shared" si="0"/>
        <v>27284</v>
      </c>
      <c r="D50" s="10">
        <v>11682</v>
      </c>
      <c r="E50" s="10">
        <v>5090</v>
      </c>
      <c r="F50" s="10">
        <v>9662</v>
      </c>
      <c r="G50" s="10">
        <v>171</v>
      </c>
      <c r="H50" s="10">
        <v>679</v>
      </c>
    </row>
    <row r="51" s="3" customFormat="1" ht="22.5" customHeight="1" spans="1:8">
      <c r="A51" s="10" t="s">
        <v>100</v>
      </c>
      <c r="B51" s="10" t="s">
        <v>101</v>
      </c>
      <c r="C51" s="10">
        <f t="shared" si="0"/>
        <v>28543</v>
      </c>
      <c r="D51" s="10">
        <v>5037</v>
      </c>
      <c r="E51" s="10">
        <v>762</v>
      </c>
      <c r="F51" s="10">
        <v>22059</v>
      </c>
      <c r="G51" s="10">
        <v>169</v>
      </c>
      <c r="H51" s="10">
        <v>516</v>
      </c>
    </row>
    <row r="52" s="3" customFormat="1" ht="22.5" customHeight="1" spans="1:8">
      <c r="A52" s="10" t="s">
        <v>102</v>
      </c>
      <c r="B52" s="10" t="s">
        <v>103</v>
      </c>
      <c r="C52" s="10">
        <f t="shared" si="0"/>
        <v>38312</v>
      </c>
      <c r="D52" s="10">
        <v>24918</v>
      </c>
      <c r="E52" s="10">
        <v>1418</v>
      </c>
      <c r="F52" s="10">
        <v>10839</v>
      </c>
      <c r="G52" s="10">
        <v>167</v>
      </c>
      <c r="H52" s="10">
        <v>970</v>
      </c>
    </row>
    <row r="53" s="3" customFormat="1" ht="22.5" customHeight="1" spans="1:8">
      <c r="A53" s="10" t="s">
        <v>104</v>
      </c>
      <c r="B53" s="10" t="s">
        <v>105</v>
      </c>
      <c r="C53" s="10">
        <f t="shared" si="0"/>
        <v>300335</v>
      </c>
      <c r="D53" s="10">
        <v>10246</v>
      </c>
      <c r="E53" s="10">
        <v>8579</v>
      </c>
      <c r="F53" s="10">
        <v>276334</v>
      </c>
      <c r="G53" s="10">
        <v>1174</v>
      </c>
      <c r="H53" s="10">
        <v>4002</v>
      </c>
    </row>
    <row r="54" s="3" customFormat="1" ht="22.5" customHeight="1" spans="1:8">
      <c r="A54" s="10" t="s">
        <v>106</v>
      </c>
      <c r="B54" s="10" t="s">
        <v>107</v>
      </c>
      <c r="C54" s="10">
        <f t="shared" si="0"/>
        <v>73676</v>
      </c>
      <c r="D54" s="10">
        <v>16080</v>
      </c>
      <c r="E54" s="10">
        <v>3950</v>
      </c>
      <c r="F54" s="10">
        <v>50692</v>
      </c>
      <c r="G54" s="10">
        <v>1325</v>
      </c>
      <c r="H54" s="10">
        <v>1629</v>
      </c>
    </row>
    <row r="55" s="3" customFormat="1" ht="22.5" customHeight="1" spans="1:8">
      <c r="A55" s="10" t="s">
        <v>108</v>
      </c>
      <c r="B55" s="10" t="s">
        <v>109</v>
      </c>
      <c r="C55" s="10">
        <f t="shared" si="0"/>
        <v>55794</v>
      </c>
      <c r="D55" s="10">
        <v>4306</v>
      </c>
      <c r="E55" s="10">
        <v>3478</v>
      </c>
      <c r="F55" s="10">
        <v>45989</v>
      </c>
      <c r="G55" s="10">
        <v>395</v>
      </c>
      <c r="H55" s="10">
        <v>1626</v>
      </c>
    </row>
    <row r="56" s="3" customFormat="1" ht="30" spans="1:8">
      <c r="A56" s="16" t="s">
        <v>110</v>
      </c>
      <c r="B56" s="16" t="s">
        <v>111</v>
      </c>
      <c r="C56" s="10">
        <f t="shared" si="0"/>
        <v>1512</v>
      </c>
      <c r="D56" s="10">
        <v>933</v>
      </c>
      <c r="E56" s="10">
        <v>18</v>
      </c>
      <c r="F56" s="10">
        <v>504</v>
      </c>
      <c r="G56" s="10">
        <v>7</v>
      </c>
      <c r="H56" s="10">
        <v>50</v>
      </c>
    </row>
    <row r="57" spans="1:6">
      <c r="A57" s="17"/>
      <c r="B57" s="17"/>
      <c r="C57" s="17"/>
      <c r="D57" s="1"/>
      <c r="E57" s="3"/>
      <c r="F57" s="3"/>
    </row>
    <row r="58" spans="1:6">
      <c r="A58" s="17"/>
      <c r="B58" s="17"/>
      <c r="C58" s="17"/>
      <c r="D58" s="1"/>
      <c r="E58" s="3"/>
      <c r="F58" s="3"/>
    </row>
    <row r="59" spans="1:3">
      <c r="A59" s="17"/>
      <c r="B59" s="17"/>
      <c r="C59" s="17"/>
    </row>
    <row r="60" spans="1:3">
      <c r="A60" s="17"/>
      <c r="B60" s="17"/>
      <c r="C60" s="17"/>
    </row>
    <row r="61" spans="1:3">
      <c r="A61" s="17"/>
      <c r="B61" s="17"/>
      <c r="C61" s="17"/>
    </row>
    <row r="62" spans="1:3">
      <c r="A62" s="17"/>
      <c r="B62" s="17"/>
      <c r="C62" s="17"/>
    </row>
    <row r="63" spans="1:3">
      <c r="A63" s="17"/>
      <c r="B63" s="17"/>
      <c r="C63" s="17"/>
    </row>
    <row r="64" spans="1:3">
      <c r="A64" s="17"/>
      <c r="B64" s="17"/>
      <c r="C64" s="17"/>
    </row>
    <row r="65" spans="1:3">
      <c r="A65" s="17"/>
      <c r="B65" s="17"/>
      <c r="C65" s="17"/>
    </row>
    <row r="66" spans="1:3">
      <c r="A66" s="17"/>
      <c r="B66" s="17"/>
      <c r="C66" s="17"/>
    </row>
    <row r="67" spans="1:3">
      <c r="A67" s="17"/>
      <c r="B67" s="17"/>
      <c r="C67" s="17"/>
    </row>
    <row r="68" spans="1:3">
      <c r="A68" s="17"/>
      <c r="B68" s="17"/>
      <c r="C68" s="17"/>
    </row>
  </sheetData>
  <mergeCells count="4">
    <mergeCell ref="A1:H1"/>
    <mergeCell ref="A2:H2"/>
    <mergeCell ref="A5:B5"/>
    <mergeCell ref="A6:B6"/>
  </mergeCells>
  <printOptions horizontalCentered="1"/>
  <pageMargins left="0.708661417322835" right="0.708661417322835" top="0.748031496062992" bottom="0.748031496062992" header="0.31496062992126" footer="0.31496062992126"/>
  <pageSetup paperSize="9" scale="79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XFZX</cp:lastModifiedBy>
  <dcterms:created xsi:type="dcterms:W3CDTF">2024-05-08T02:50:00Z</dcterms:created>
  <dcterms:modified xsi:type="dcterms:W3CDTF">2024-05-15T01:53:11Z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7F39D62084744842A5243C72EE836428_13</vt:lpwstr>
  </property>
  <property fmtid="{D5CDD505-2E9C-101B-9397-08002B2CF9AE}" pid="3" name="KSOProductBuildVer">
    <vt:lpwstr>2052-12.1.0.16729</vt:lpwstr>
  </property>
</Properties>
</file>